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HH\Diego Cuéllar Paz\1. Gestión de Calidad\10. Documentacion SGC\1. Procesos\2. Misionales\1 G. Comercial\FOR\"/>
    </mc:Choice>
  </mc:AlternateContent>
  <xr:revisionPtr revIDLastSave="0" documentId="13_ncr:1_{7212CC51-C6C5-4BFD-9725-FD4C6FA9E3C3}" xr6:coauthVersionLast="47" xr6:coauthVersionMax="47" xr10:uidLastSave="{00000000-0000-0000-0000-000000000000}"/>
  <bookViews>
    <workbookView xWindow="20370" yWindow="-120" windowWidth="20730" windowHeight="11040" xr2:uid="{3BF798C7-762C-405A-BC99-C5D4461CAD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P20" i="1"/>
  <c r="L10" i="1"/>
  <c r="L20" i="1" s="1"/>
  <c r="M10" i="1"/>
  <c r="N10" i="1" s="1"/>
  <c r="O10" i="1" s="1"/>
  <c r="Q10" i="1" s="1"/>
  <c r="M9" i="1"/>
  <c r="N9" i="1" s="1"/>
  <c r="O9" i="1" s="1"/>
  <c r="Q9" i="1" s="1"/>
  <c r="L9" i="1"/>
  <c r="O20" i="1" l="1"/>
  <c r="Q20" i="1" s="1"/>
</calcChain>
</file>

<file path=xl/sharedStrings.xml><?xml version="1.0" encoding="utf-8"?>
<sst xmlns="http://schemas.openxmlformats.org/spreadsheetml/2006/main" count="31" uniqueCount="27">
  <si>
    <t>Planes de inversión</t>
  </si>
  <si>
    <t>Nombre de cliente</t>
  </si>
  <si>
    <t>Coordinador</t>
  </si>
  <si>
    <t>Asesor</t>
  </si>
  <si>
    <t>Fecha ejecución contrato</t>
  </si>
  <si>
    <t>Inversión realizada ($)</t>
  </si>
  <si>
    <t>Compromiso de compra total (gln)</t>
  </si>
  <si>
    <t>Compromiso de compra mensual (gln)</t>
  </si>
  <si>
    <t xml:space="preserve">% cumplimiento </t>
  </si>
  <si>
    <t>YYY</t>
  </si>
  <si>
    <t>MMM</t>
  </si>
  <si>
    <t>Tiempo contrato</t>
  </si>
  <si>
    <t>Cliente debería haber comprado (gln)</t>
  </si>
  <si>
    <t>Zona</t>
  </si>
  <si>
    <t>ZZZ</t>
  </si>
  <si>
    <t>Cantidad comprada  ala fecha (gln)</t>
  </si>
  <si>
    <t>Descripción corta</t>
  </si>
  <si>
    <t>Fachada negocio</t>
  </si>
  <si>
    <t>Total planes de inversión</t>
  </si>
  <si>
    <t>CCCC</t>
  </si>
  <si>
    <t>DDDD</t>
  </si>
  <si>
    <t>Código:</t>
  </si>
  <si>
    <t>Fecha Actualización</t>
  </si>
  <si>
    <t>Versión:</t>
  </si>
  <si>
    <t>Contrato No</t>
  </si>
  <si>
    <t>Distribuidora de combustibles y lubricantes - Districol Ltda.
Proceso Gestión Comercial
Seguimiento a planes de inversión</t>
  </si>
  <si>
    <t>FOR-GV-07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</si>
</sst>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302202</xdr:colOff>
      <xdr:row>0</xdr:row>
      <xdr:rowOff>69273</xdr:rowOff>
    </xdr:from>
    <xdr:to>
      <xdr:col>3</xdr:col>
      <xdr:colOff>54552</xdr:colOff>
      <xdr:row>3</xdr:row>
      <xdr:rowOff>131618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C19B52-3830-2058-9782-E52BD6700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56" t="31598" r="11278" b="56822"/>
        <a:stretch>
          <a:fillRect/>
        </a:stretch>
      </xdr:blipFill>
      <xdr:spPr bwMode="auto">
        <a:xfrm>
          <a:off x="1064202" y="69273"/>
          <a:ext cx="1310986" cy="63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72AE-D10F-42E6-AEE6-F8B03DAB30DA}">
  <dimension ref="B1:Q20"/>
  <sheetViews>
    <sheetView tabSelected="1" zoomScale="55" zoomScaleNormal="55" workbookViewId="0">
      <selection activeCell="Q1" sqref="Q1"/>
    </sheetView>
  </sheetViews>
  <sheetFormatPr baseColWidth="10" defaultRowHeight="15" x14ac:dyDescent="0.25"/>
  <cols>
    <col min="3" max="3" width="17.140625" customWidth="1"/>
    <col min="4" max="5" width="12.7109375" customWidth="1"/>
    <col min="6" max="6" width="17.7109375" bestFit="1" customWidth="1"/>
    <col min="7" max="7" width="17.7109375" customWidth="1"/>
    <col min="8" max="8" width="23.28515625" bestFit="1" customWidth="1"/>
    <col min="9" max="9" width="20.140625" customWidth="1"/>
    <col min="10" max="10" width="29.140625" customWidth="1"/>
    <col min="11" max="11" width="15.5703125" bestFit="1" customWidth="1"/>
    <col min="12" max="12" width="35.140625" bestFit="1" customWidth="1"/>
    <col min="13" max="14" width="35.140625" hidden="1" customWidth="1"/>
    <col min="15" max="15" width="28.85546875" customWidth="1"/>
    <col min="16" max="16" width="30" customWidth="1"/>
    <col min="17" max="17" width="17.5703125" bestFit="1" customWidth="1"/>
  </cols>
  <sheetData>
    <row r="1" spans="2:17" ht="15" customHeight="1" x14ac:dyDescent="0.25">
      <c r="B1" s="22"/>
      <c r="C1" s="22"/>
      <c r="D1" s="22"/>
      <c r="E1" s="15"/>
      <c r="F1" s="23" t="s">
        <v>25</v>
      </c>
      <c r="G1" s="24"/>
      <c r="H1" s="24"/>
      <c r="I1" s="24"/>
      <c r="J1" s="24"/>
      <c r="K1" s="24"/>
      <c r="L1" s="24"/>
      <c r="M1" s="24"/>
      <c r="N1" s="24"/>
      <c r="O1" s="25"/>
      <c r="P1" s="14" t="s">
        <v>21</v>
      </c>
      <c r="Q1" s="14" t="s">
        <v>26</v>
      </c>
    </row>
    <row r="2" spans="2:17" ht="15.75" x14ac:dyDescent="0.25">
      <c r="B2" s="22"/>
      <c r="C2" s="22"/>
      <c r="D2" s="22"/>
      <c r="E2" s="16"/>
      <c r="F2" s="26"/>
      <c r="G2" s="27"/>
      <c r="H2" s="27"/>
      <c r="I2" s="27"/>
      <c r="J2" s="27"/>
      <c r="K2" s="27"/>
      <c r="L2" s="27"/>
      <c r="M2" s="27"/>
      <c r="N2" s="27"/>
      <c r="O2" s="28"/>
      <c r="P2" s="32" t="s">
        <v>22</v>
      </c>
      <c r="Q2" s="33">
        <v>45352</v>
      </c>
    </row>
    <row r="3" spans="2:17" ht="15" customHeight="1" x14ac:dyDescent="0.25">
      <c r="B3" s="22"/>
      <c r="C3" s="22"/>
      <c r="D3" s="22"/>
      <c r="E3" s="16"/>
      <c r="F3" s="26"/>
      <c r="G3" s="27"/>
      <c r="H3" s="27"/>
      <c r="I3" s="27"/>
      <c r="J3" s="27"/>
      <c r="K3" s="27"/>
      <c r="L3" s="27"/>
      <c r="M3" s="27"/>
      <c r="N3" s="27"/>
      <c r="O3" s="28"/>
      <c r="P3" s="32"/>
      <c r="Q3" s="33"/>
    </row>
    <row r="4" spans="2:17" ht="15" customHeight="1" x14ac:dyDescent="0.25">
      <c r="B4" s="22"/>
      <c r="C4" s="22"/>
      <c r="D4" s="22"/>
      <c r="E4" s="17"/>
      <c r="F4" s="29"/>
      <c r="G4" s="30"/>
      <c r="H4" s="30"/>
      <c r="I4" s="30"/>
      <c r="J4" s="30"/>
      <c r="K4" s="30"/>
      <c r="L4" s="30"/>
      <c r="M4" s="30"/>
      <c r="N4" s="30"/>
      <c r="O4" s="31"/>
      <c r="P4" s="14" t="s">
        <v>23</v>
      </c>
      <c r="Q4" s="14">
        <v>0</v>
      </c>
    </row>
    <row r="7" spans="2:17" x14ac:dyDescent="0.25">
      <c r="B7" s="18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2:17" s="13" customFormat="1" ht="30" x14ac:dyDescent="0.25">
      <c r="B8" s="11" t="s">
        <v>13</v>
      </c>
      <c r="C8" s="12" t="s">
        <v>2</v>
      </c>
      <c r="D8" s="12" t="s">
        <v>3</v>
      </c>
      <c r="E8" s="12" t="s">
        <v>24</v>
      </c>
      <c r="F8" s="12" t="s">
        <v>1</v>
      </c>
      <c r="G8" s="12" t="s">
        <v>16</v>
      </c>
      <c r="H8" s="12" t="s">
        <v>4</v>
      </c>
      <c r="I8" s="12" t="s">
        <v>5</v>
      </c>
      <c r="J8" s="12" t="s">
        <v>6</v>
      </c>
      <c r="K8" s="12" t="s">
        <v>11</v>
      </c>
      <c r="L8" s="12" t="s">
        <v>7</v>
      </c>
      <c r="M8" s="12"/>
      <c r="N8" s="12"/>
      <c r="O8" s="12" t="s">
        <v>12</v>
      </c>
      <c r="P8" s="12" t="s">
        <v>15</v>
      </c>
      <c r="Q8" s="12" t="s">
        <v>8</v>
      </c>
    </row>
    <row r="9" spans="2:17" x14ac:dyDescent="0.25">
      <c r="B9" s="1" t="s">
        <v>14</v>
      </c>
      <c r="C9" s="2" t="s">
        <v>9</v>
      </c>
      <c r="D9" s="2" t="s">
        <v>10</v>
      </c>
      <c r="E9" s="2">
        <v>1</v>
      </c>
      <c r="F9" s="2" t="s">
        <v>20</v>
      </c>
      <c r="G9" s="2" t="s">
        <v>17</v>
      </c>
      <c r="H9" s="3">
        <v>45017</v>
      </c>
      <c r="I9" s="4">
        <v>20000000</v>
      </c>
      <c r="J9" s="2">
        <v>10000</v>
      </c>
      <c r="K9" s="2">
        <v>24</v>
      </c>
      <c r="L9" s="7">
        <f>+J9/K9</f>
        <v>416.66666666666669</v>
      </c>
      <c r="M9" s="3">
        <f ca="1">+TODAY()</f>
        <v>45622</v>
      </c>
      <c r="N9" s="5">
        <f ca="1">+(M9-H9)/30</f>
        <v>20.166666666666668</v>
      </c>
      <c r="O9" s="8">
        <f ca="1">+N9*L9</f>
        <v>8402.7777777777792</v>
      </c>
      <c r="P9" s="2">
        <v>1000</v>
      </c>
      <c r="Q9" s="6">
        <f ca="1">+P9/O9</f>
        <v>0.1190082644628099</v>
      </c>
    </row>
    <row r="10" spans="2:17" x14ac:dyDescent="0.25">
      <c r="B10" s="1" t="s">
        <v>14</v>
      </c>
      <c r="C10" s="2" t="s">
        <v>9</v>
      </c>
      <c r="D10" s="2" t="s">
        <v>10</v>
      </c>
      <c r="E10" s="2">
        <v>2</v>
      </c>
      <c r="F10" s="2" t="s">
        <v>19</v>
      </c>
      <c r="G10" s="2" t="s">
        <v>17</v>
      </c>
      <c r="H10" s="3">
        <v>45047</v>
      </c>
      <c r="I10" s="4">
        <v>10000000</v>
      </c>
      <c r="J10" s="2">
        <v>5000</v>
      </c>
      <c r="K10" s="2">
        <v>24</v>
      </c>
      <c r="L10" s="7">
        <f>+J10/K10</f>
        <v>208.33333333333334</v>
      </c>
      <c r="M10" s="3">
        <f ca="1">+TODAY()</f>
        <v>45622</v>
      </c>
      <c r="N10" s="5">
        <f ca="1">+(M10-H10)/30</f>
        <v>19.166666666666668</v>
      </c>
      <c r="O10" s="8">
        <f ca="1">+N10*L10</f>
        <v>3993.0555555555561</v>
      </c>
      <c r="P10" s="2">
        <v>800</v>
      </c>
      <c r="Q10" s="6">
        <f ca="1">+P10/O10</f>
        <v>0.2003478260869565</v>
      </c>
    </row>
    <row r="11" spans="2:17" x14ac:dyDescent="0.25">
      <c r="B11" s="1"/>
      <c r="C11" s="2"/>
      <c r="D11" s="2"/>
      <c r="E11" s="2"/>
      <c r="F11" s="2"/>
      <c r="G11" s="2"/>
      <c r="H11" s="3"/>
      <c r="I11" s="4"/>
      <c r="J11" s="2"/>
      <c r="K11" s="2"/>
      <c r="L11" s="7"/>
      <c r="M11" s="3"/>
      <c r="N11" s="5"/>
      <c r="O11" s="8"/>
      <c r="P11" s="2"/>
      <c r="Q11" s="6"/>
    </row>
    <row r="12" spans="2:17" x14ac:dyDescent="0.25">
      <c r="B12" s="1"/>
      <c r="C12" s="2"/>
      <c r="D12" s="2"/>
      <c r="E12" s="2"/>
      <c r="F12" s="2"/>
      <c r="G12" s="2"/>
      <c r="H12" s="3"/>
      <c r="I12" s="4"/>
      <c r="J12" s="2"/>
      <c r="K12" s="2"/>
      <c r="L12" s="7"/>
      <c r="M12" s="3"/>
      <c r="N12" s="5"/>
      <c r="O12" s="8"/>
      <c r="P12" s="2"/>
      <c r="Q12" s="6"/>
    </row>
    <row r="13" spans="2:17" x14ac:dyDescent="0.25">
      <c r="B13" s="1"/>
      <c r="C13" s="2"/>
      <c r="D13" s="2"/>
      <c r="E13" s="2"/>
      <c r="F13" s="2"/>
      <c r="G13" s="2"/>
      <c r="H13" s="3"/>
      <c r="I13" s="4"/>
      <c r="J13" s="2"/>
      <c r="K13" s="2"/>
      <c r="L13" s="7"/>
      <c r="M13" s="3"/>
      <c r="N13" s="5"/>
      <c r="O13" s="8"/>
      <c r="P13" s="2"/>
      <c r="Q13" s="6"/>
    </row>
    <row r="14" spans="2:17" x14ac:dyDescent="0.25">
      <c r="B14" s="1"/>
      <c r="C14" s="2"/>
      <c r="D14" s="2"/>
      <c r="E14" s="2"/>
      <c r="F14" s="2"/>
      <c r="G14" s="2"/>
      <c r="H14" s="3"/>
      <c r="I14" s="4"/>
      <c r="J14" s="2"/>
      <c r="K14" s="2"/>
      <c r="L14" s="7"/>
      <c r="M14" s="3"/>
      <c r="N14" s="5"/>
      <c r="O14" s="8"/>
      <c r="P14" s="2"/>
      <c r="Q14" s="6"/>
    </row>
    <row r="15" spans="2:17" x14ac:dyDescent="0.25">
      <c r="B15" s="1"/>
      <c r="C15" s="2"/>
      <c r="D15" s="2"/>
      <c r="E15" s="2"/>
      <c r="F15" s="2"/>
      <c r="G15" s="2"/>
      <c r="H15" s="3"/>
      <c r="I15" s="4"/>
      <c r="J15" s="2"/>
      <c r="K15" s="2"/>
      <c r="L15" s="7"/>
      <c r="M15" s="3"/>
      <c r="N15" s="5"/>
      <c r="O15" s="8"/>
      <c r="P15" s="2"/>
      <c r="Q15" s="6"/>
    </row>
    <row r="16" spans="2:17" x14ac:dyDescent="0.25">
      <c r="B16" s="1"/>
      <c r="C16" s="2"/>
      <c r="D16" s="2"/>
      <c r="E16" s="2"/>
      <c r="F16" s="2"/>
      <c r="G16" s="2"/>
      <c r="H16" s="3"/>
      <c r="I16" s="4"/>
      <c r="J16" s="2"/>
      <c r="K16" s="2"/>
      <c r="L16" s="7"/>
      <c r="M16" s="3"/>
      <c r="N16" s="5"/>
      <c r="O16" s="8"/>
      <c r="P16" s="2"/>
      <c r="Q16" s="6"/>
    </row>
    <row r="17" spans="2:17" x14ac:dyDescent="0.25">
      <c r="B17" s="1"/>
      <c r="C17" s="2"/>
      <c r="D17" s="2"/>
      <c r="E17" s="2"/>
      <c r="F17" s="2"/>
      <c r="G17" s="2"/>
      <c r="H17" s="3"/>
      <c r="I17" s="4"/>
      <c r="J17" s="2"/>
      <c r="K17" s="2"/>
      <c r="L17" s="7"/>
      <c r="M17" s="3"/>
      <c r="N17" s="5"/>
      <c r="O17" s="8"/>
      <c r="P17" s="2"/>
      <c r="Q17" s="6"/>
    </row>
    <row r="18" spans="2:17" x14ac:dyDescent="0.25">
      <c r="B18" s="1"/>
      <c r="C18" s="2"/>
      <c r="D18" s="2"/>
      <c r="E18" s="2"/>
      <c r="F18" s="2"/>
      <c r="G18" s="2"/>
      <c r="H18" s="3"/>
      <c r="I18" s="4"/>
      <c r="J18" s="2"/>
      <c r="K18" s="2"/>
      <c r="L18" s="7"/>
      <c r="M18" s="3"/>
      <c r="N18" s="5"/>
      <c r="O18" s="8"/>
      <c r="P18" s="2"/>
      <c r="Q18" s="6"/>
    </row>
    <row r="19" spans="2:17" x14ac:dyDescent="0.25">
      <c r="B19" s="1"/>
      <c r="C19" s="2"/>
      <c r="D19" s="2"/>
      <c r="E19" s="2"/>
      <c r="F19" s="2"/>
      <c r="G19" s="2"/>
      <c r="H19" s="3"/>
      <c r="I19" s="4"/>
      <c r="J19" s="2"/>
      <c r="K19" s="2"/>
      <c r="L19" s="7"/>
      <c r="M19" s="3"/>
      <c r="N19" s="5"/>
      <c r="O19" s="8"/>
      <c r="P19" s="2"/>
      <c r="Q19" s="6"/>
    </row>
    <row r="20" spans="2:17" x14ac:dyDescent="0.25">
      <c r="B20" s="19" t="s">
        <v>18</v>
      </c>
      <c r="C20" s="20"/>
      <c r="D20" s="20"/>
      <c r="E20" s="20"/>
      <c r="F20" s="20"/>
      <c r="G20" s="20"/>
      <c r="H20" s="21"/>
      <c r="I20" s="10">
        <f>SUM(I9:I19)</f>
        <v>30000000</v>
      </c>
      <c r="J20" s="2">
        <f>SUM(J9:J19)</f>
        <v>15000</v>
      </c>
      <c r="K20" s="9"/>
      <c r="L20" s="7">
        <f>SUM(L9:L19)</f>
        <v>625</v>
      </c>
      <c r="M20" s="9"/>
      <c r="N20" s="9"/>
      <c r="O20" s="8">
        <f ca="1">SUM(O9:O19)</f>
        <v>12395.833333333336</v>
      </c>
      <c r="P20" s="2">
        <f>SUM(P9:P10)</f>
        <v>1800</v>
      </c>
      <c r="Q20" s="6">
        <f ca="1">+P20/O20</f>
        <v>0.14521008403361341</v>
      </c>
    </row>
  </sheetData>
  <mergeCells count="6">
    <mergeCell ref="B7:Q7"/>
    <mergeCell ref="B20:H20"/>
    <mergeCell ref="B1:D4"/>
    <mergeCell ref="F1:O4"/>
    <mergeCell ref="P2:P3"/>
    <mergeCell ref="Q2:Q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Felipe Cuellar</dc:creator>
  <cp:lastModifiedBy>Diego Cuellar Paz</cp:lastModifiedBy>
  <dcterms:created xsi:type="dcterms:W3CDTF">2023-09-05T13:58:24Z</dcterms:created>
  <dcterms:modified xsi:type="dcterms:W3CDTF">2024-11-26T16:54:15Z</dcterms:modified>
</cp:coreProperties>
</file>